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365" firstSheet="1" activeTab="1"/>
  </bookViews>
  <sheets>
    <sheet name="Лист1" sheetId="2" state="hidden" r:id="rId1"/>
    <sheet name="TESORI" sheetId="3" r:id="rId2"/>
  </sheets>
  <definedNames>
    <definedName name="_xlnm._FilterDatabase" localSheetId="1" hidden="1">TESORI!$A$2:$I$2</definedName>
  </definedNames>
  <calcPr calcId="125725"/>
</workbook>
</file>

<file path=xl/calcChain.xml><?xml version="1.0" encoding="utf-8"?>
<calcChain xmlns="http://schemas.openxmlformats.org/spreadsheetml/2006/main">
  <c r="E40" i="3"/>
  <c r="F40"/>
  <c r="G40"/>
  <c r="H40"/>
  <c r="I40"/>
  <c r="D40"/>
  <c r="E35"/>
  <c r="F35"/>
  <c r="G35"/>
  <c r="H35"/>
  <c r="I35"/>
  <c r="D35"/>
  <c r="E32"/>
  <c r="F32"/>
  <c r="G32"/>
  <c r="H32"/>
  <c r="I32"/>
  <c r="D32"/>
  <c r="E30"/>
  <c r="F30"/>
  <c r="G30"/>
  <c r="H30"/>
  <c r="I30"/>
  <c r="D30"/>
  <c r="E25"/>
  <c r="F25"/>
  <c r="G25"/>
  <c r="H25"/>
  <c r="I25"/>
  <c r="D25"/>
  <c r="E23"/>
  <c r="F23"/>
  <c r="G23"/>
  <c r="H23"/>
  <c r="I23"/>
  <c r="D23"/>
</calcChain>
</file>

<file path=xl/sharedStrings.xml><?xml version="1.0" encoding="utf-8"?>
<sst xmlns="http://schemas.openxmlformats.org/spreadsheetml/2006/main" count="119" uniqueCount="113">
  <si>
    <t>Артикул</t>
  </si>
  <si>
    <t>Розничная</t>
  </si>
  <si>
    <t>ПУ 15%</t>
  </si>
  <si>
    <t>ПУ 25%</t>
  </si>
  <si>
    <t>ПУ 30%</t>
  </si>
  <si>
    <t>ПУ 40%</t>
  </si>
  <si>
    <t>ПУ 50%</t>
  </si>
  <si>
    <t>ПУ VIP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</si>
  <si>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</si>
  <si>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</si>
  <si>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</si>
  <si>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</si>
  <si>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</si>
  <si>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</si>
  <si>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</si>
  <si>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fd0467f1-9c14-11dd-8613-0017a4f757aa</t>
  </si>
  <si>
    <t>fd0467f2-9c14-11dd-8613-0017a4f757aa</t>
  </si>
  <si>
    <t>fd0467f3-9c14-11dd-8613-0017a4f757aa</t>
  </si>
  <si>
    <t>fd0467f4-9c14-11dd-8613-0017a4f757aa</t>
  </si>
  <si>
    <t>fd0467f5-9c14-11dd-8613-0017a4f757aa</t>
  </si>
  <si>
    <t>62e8484c-899f-11e3-b55d-00155de90603</t>
  </si>
  <si>
    <t>97f10b0d-0924-11dc-8319-0016769fa9b6</t>
  </si>
  <si>
    <t>Наименование</t>
  </si>
  <si>
    <t>Скидка 15%</t>
  </si>
  <si>
    <t>Скидка 25%</t>
  </si>
  <si>
    <t>Скидка 30%</t>
  </si>
  <si>
    <t>Скидка 40%</t>
  </si>
  <si>
    <t>Скидка 50%</t>
  </si>
  <si>
    <t>Элементы для подсветки из полистирола</t>
  </si>
  <si>
    <t>KD 112 (1,15м)</t>
  </si>
  <si>
    <t>KD 119 (1,15м)</t>
  </si>
  <si>
    <t>KD 201 (1,15м)</t>
  </si>
  <si>
    <t>KD 202 (1,15м)</t>
  </si>
  <si>
    <t>KD 203 (1,15м)</t>
  </si>
  <si>
    <t>KD 301 (1,15м)</t>
  </si>
  <si>
    <t>KD 302 (1,15м)</t>
  </si>
  <si>
    <t>KD 303 (1,15м)</t>
  </si>
  <si>
    <t>KD 304 (1,15м)</t>
  </si>
  <si>
    <t>KD 305 (1,15м)</t>
  </si>
  <si>
    <t>KD 306 (1,15м)</t>
  </si>
  <si>
    <t>KD 401 (1,15м)</t>
  </si>
  <si>
    <t>KD 402 (1,15м)</t>
  </si>
  <si>
    <t>KD 403 (1,15м)</t>
  </si>
  <si>
    <t>KD 404 (1,15м)</t>
  </si>
  <si>
    <t>KD 405 (1,15м)</t>
  </si>
  <si>
    <t>KD 406 (1,15м)</t>
  </si>
  <si>
    <t>Элементы для подсветки из полиуретана</t>
  </si>
  <si>
    <t>KF 501 (2,44м)</t>
  </si>
  <si>
    <t>KF 502 (2,44м)</t>
  </si>
  <si>
    <t>KF 503 (2,44м)</t>
  </si>
  <si>
    <t>KF 504 (2,44м)</t>
  </si>
  <si>
    <t>KF 505 (2,44м)</t>
  </si>
  <si>
    <t>KF 701 (2,44м)</t>
  </si>
  <si>
    <t>KF 702 (2,44м)</t>
  </si>
  <si>
    <t>KF 703 (2,44м)</t>
  </si>
  <si>
    <t>KF 704 (2,44м)</t>
  </si>
  <si>
    <t>KF 705 (2,44м)</t>
  </si>
  <si>
    <t>KF 706 (2,44м)</t>
  </si>
  <si>
    <t>KF 707 (2,44м)</t>
  </si>
  <si>
    <t>KF 708 (2,44м)</t>
  </si>
  <si>
    <t>KF 709 (2,44м)</t>
  </si>
  <si>
    <t>Светильники из полиуретана</t>
  </si>
  <si>
    <t>KS 801</t>
  </si>
  <si>
    <t>KS 830</t>
  </si>
  <si>
    <t>KS 810</t>
  </si>
  <si>
    <t>new</t>
  </si>
  <si>
    <t>KF 501 (2,44м) Flexi</t>
  </si>
  <si>
    <t>KF 502 (2,44м)Flexi</t>
  </si>
  <si>
    <t>KF 701 (2,44м) Flexi</t>
  </si>
  <si>
    <t>KF 702 (2,44м) Flexi</t>
  </si>
  <si>
    <t>KF 704 (2,44м)  Flexi</t>
  </si>
  <si>
    <t>KF 708 (2,44м) Flexi</t>
  </si>
  <si>
    <r>
      <rPr>
        <b/>
        <i/>
        <sz val="8"/>
        <rFont val="Arial"/>
        <family val="2"/>
        <charset val="204"/>
      </rPr>
      <t>KD 112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</si>
  <si>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 xml:space="preserve">KD 119 (1,15м)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</si>
  <si>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>KD 201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</si>
  <si>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 xml:space="preserve">KD 202 (1,15м)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</si>
  <si>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 xml:space="preserve">KD 203 (1,15м)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</si>
  <si>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>KD 301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</si>
  <si>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KD 302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</si>
  <si>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KD 303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</si>
  <si>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 xml:space="preserve">KD 304 (1,15м)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</si>
  <si>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>KD 305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</si>
  <si>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KD 306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</si>
  <si>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 xml:space="preserve">KD 401 (1,15м)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</si>
  <si>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>KD 402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</si>
  <si>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KD 403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</si>
  <si>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KD 404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</si>
  <si>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KD 405 (1,15м)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</si>
  <si>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 xml:space="preserve">KD 406 (1,15м)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</si>
  <si>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>KF 501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</si>
  <si>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501 FLEXI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</si>
  <si>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502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</si>
  <si>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502 FLEXI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</si>
  <si>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503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</si>
  <si>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504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</si>
  <si>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505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</si>
  <si>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701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</si>
  <si>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701 FLEXI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</si>
  <si>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702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</si>
  <si>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702 FLEXI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</si>
  <si>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703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</si>
  <si>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 xml:space="preserve">KF 704 (2,44м)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</si>
  <si>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>KF 704 FLEXI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</si>
  <si>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 xml:space="preserve">KF 705 (2,44м)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</si>
  <si>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 xml:space="preserve">KF 706 (2,44м)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</si>
  <si>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 xml:space="preserve">KF 707 (2,44м)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</si>
  <si>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 xml:space="preserve">KF 708 (2,44м) </t>
    </r>
    <r>
      <rPr>
        <i/>
        <sz val="8"/>
        <rFont val="Arial"/>
        <family val="2"/>
        <charset val="204"/>
      </rPr>
      <t>Карниз</t>
    </r>
  </si>
  <si>
    <r>
      <rPr>
        <b/>
        <i/>
        <sz val="8"/>
        <rFont val="Arial"/>
        <family val="2"/>
        <charset val="204"/>
      </rPr>
      <t>KF 708 FLEXI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</si>
  <si>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KF 709 (2,44м)</t>
    </r>
    <r>
      <rPr>
        <i/>
        <sz val="8"/>
        <rFont val="Arial"/>
        <family val="2"/>
        <charset val="204"/>
      </rPr>
      <t xml:space="preserve"> Карниз</t>
    </r>
  </si>
  <si>
    <r>
      <rPr>
        <b/>
        <i/>
        <sz val="8"/>
        <rFont val="Arial"/>
        <family val="2"/>
        <charset val="204"/>
      </rPr>
      <t>KS 801</t>
    </r>
    <r>
      <rPr>
        <i/>
        <sz val="8"/>
        <rFont val="Arial"/>
        <family val="2"/>
        <charset val="204"/>
      </rPr>
      <t xml:space="preserve"> Светильник</t>
    </r>
  </si>
  <si>
    <r>
      <rPr>
        <b/>
        <i/>
        <sz val="8"/>
        <rFont val="Arial"/>
        <family val="2"/>
        <charset val="204"/>
      </rPr>
      <t>KS 830</t>
    </r>
    <r>
      <rPr>
        <i/>
        <sz val="8"/>
        <rFont val="Arial"/>
        <family val="2"/>
        <charset val="204"/>
      </rPr>
      <t xml:space="preserve"> Светильник</t>
    </r>
  </si>
  <si>
    <r>
      <rPr>
        <b/>
        <i/>
        <sz val="8"/>
        <rFont val="Arial"/>
        <family val="2"/>
        <charset val="204"/>
      </rPr>
      <t>KS 810</t>
    </r>
    <r>
      <rPr>
        <i/>
        <sz val="8"/>
        <rFont val="Arial"/>
        <family val="2"/>
        <charset val="204"/>
      </rPr>
      <t xml:space="preserve"> Светильник</t>
    </r>
  </si>
  <si>
    <t>TESORI-светодиодный профиль.</t>
  </si>
</sst>
</file>

<file path=xl/styles.xml><?xml version="1.0" encoding="utf-8"?>
<styleSheet xmlns="http://schemas.openxmlformats.org/spreadsheetml/2006/main">
  <fonts count="6"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1" fontId="0" fillId="0" borderId="0" xfId="0" applyNumberFormat="1"/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vertical="center"/>
    </xf>
    <xf numFmtId="0" fontId="2" fillId="6" borderId="18" xfId="0" applyFont="1" applyFill="1" applyBorder="1"/>
    <xf numFmtId="0" fontId="0" fillId="0" borderId="0" xfId="0" applyFill="1"/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0" fontId="3" fillId="0" borderId="2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right" vertical="top"/>
    </xf>
    <xf numFmtId="4" fontId="3" fillId="0" borderId="8" xfId="0" applyNumberFormat="1" applyFont="1" applyFill="1" applyBorder="1" applyAlignment="1">
      <alignment horizontal="right" vertical="top"/>
    </xf>
    <xf numFmtId="0" fontId="3" fillId="0" borderId="3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3" fillId="4" borderId="5" xfId="0" applyNumberFormat="1" applyFont="1" applyFill="1" applyBorder="1" applyAlignment="1">
      <alignment horizontal="left" vertical="top" wrapText="1"/>
    </xf>
    <xf numFmtId="4" fontId="3" fillId="4" borderId="5" xfId="0" applyNumberFormat="1" applyFont="1" applyFill="1" applyBorder="1" applyAlignment="1">
      <alignment horizontal="right" vertical="top"/>
    </xf>
    <xf numFmtId="4" fontId="3" fillId="4" borderId="6" xfId="0" applyNumberFormat="1" applyFont="1" applyFill="1" applyBorder="1" applyAlignment="1">
      <alignment horizontal="right" vertical="top"/>
    </xf>
    <xf numFmtId="0" fontId="3" fillId="0" borderId="5" xfId="0" applyNumberFormat="1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0" fontId="3" fillId="3" borderId="13" xfId="0" applyNumberFormat="1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horizontal="right" vertical="top"/>
    </xf>
    <xf numFmtId="4" fontId="3" fillId="6" borderId="14" xfId="0" applyNumberFormat="1" applyFont="1" applyFill="1" applyBorder="1" applyAlignment="1">
      <alignment horizontal="right" vertical="top"/>
    </xf>
    <xf numFmtId="0" fontId="3" fillId="5" borderId="15" xfId="0" applyNumberFormat="1" applyFont="1" applyFill="1" applyBorder="1" applyAlignment="1">
      <alignment horizontal="left" vertical="top" wrapText="1"/>
    </xf>
    <xf numFmtId="0" fontId="3" fillId="5" borderId="3" xfId="0" applyNumberFormat="1" applyFont="1" applyFill="1" applyBorder="1" applyAlignment="1">
      <alignment horizontal="left" vertical="top" wrapText="1"/>
    </xf>
    <xf numFmtId="4" fontId="3" fillId="5" borderId="3" xfId="0" applyNumberFormat="1" applyFont="1" applyFill="1" applyBorder="1" applyAlignment="1">
      <alignment horizontal="right" vertical="top"/>
    </xf>
    <xf numFmtId="4" fontId="3" fillId="5" borderId="4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0" fontId="3" fillId="5" borderId="16" xfId="0" applyNumberFormat="1" applyFont="1" applyFill="1" applyBorder="1" applyAlignment="1">
      <alignment horizontal="left" vertical="top" wrapText="1"/>
    </xf>
    <xf numFmtId="0" fontId="3" fillId="5" borderId="5" xfId="0" applyNumberFormat="1" applyFont="1" applyFill="1" applyBorder="1" applyAlignment="1">
      <alignment horizontal="left" vertical="top" wrapText="1"/>
    </xf>
    <xf numFmtId="4" fontId="3" fillId="5" borderId="5" xfId="0" applyNumberFormat="1" applyFont="1" applyFill="1" applyBorder="1" applyAlignment="1">
      <alignment horizontal="right" vertical="top"/>
    </xf>
    <xf numFmtId="4" fontId="3" fillId="5" borderId="6" xfId="0" applyNumberFormat="1" applyFont="1" applyFill="1" applyBorder="1" applyAlignment="1">
      <alignment horizontal="right" vertical="top"/>
    </xf>
    <xf numFmtId="0" fontId="3" fillId="5" borderId="9" xfId="0" applyNumberFormat="1" applyFont="1" applyFill="1" applyBorder="1" applyAlignment="1">
      <alignment horizontal="left" vertical="top" wrapText="1"/>
    </xf>
    <xf numFmtId="4" fontId="3" fillId="5" borderId="9" xfId="0" applyNumberFormat="1" applyFont="1" applyFill="1" applyBorder="1" applyAlignment="1">
      <alignment horizontal="right" vertical="top"/>
    </xf>
    <xf numFmtId="4" fontId="3" fillId="5" borderId="10" xfId="0" applyNumberFormat="1" applyFont="1" applyFill="1" applyBorder="1" applyAlignment="1">
      <alignment horizontal="right" vertical="top"/>
    </xf>
    <xf numFmtId="0" fontId="3" fillId="6" borderId="19" xfId="0" applyFont="1" applyFill="1" applyBorder="1"/>
    <xf numFmtId="0" fontId="3" fillId="6" borderId="20" xfId="0" applyFont="1" applyFill="1" applyBorder="1"/>
    <xf numFmtId="0" fontId="3" fillId="0" borderId="3" xfId="0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3" fillId="7" borderId="5" xfId="0" applyFont="1" applyFill="1" applyBorder="1"/>
    <xf numFmtId="4" fontId="3" fillId="7" borderId="5" xfId="0" applyNumberFormat="1" applyFont="1" applyFill="1" applyBorder="1"/>
    <xf numFmtId="4" fontId="3" fillId="7" borderId="6" xfId="0" applyNumberFormat="1" applyFont="1" applyFill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4" fillId="8" borderId="23" xfId="0" applyNumberFormat="1" applyFont="1" applyFill="1" applyBorder="1" applyAlignment="1">
      <alignment horizontal="left" vertical="top" wrapText="1"/>
    </xf>
    <xf numFmtId="0" fontId="3" fillId="5" borderId="22" xfId="0" applyNumberFormat="1" applyFont="1" applyFill="1" applyBorder="1" applyAlignment="1">
      <alignment horizontal="left" vertical="top" wrapText="1"/>
    </xf>
    <xf numFmtId="0" fontId="3" fillId="5" borderId="23" xfId="0" applyNumberFormat="1" applyFont="1" applyFill="1" applyBorder="1" applyAlignment="1">
      <alignment horizontal="left" vertical="top" wrapText="1"/>
    </xf>
    <xf numFmtId="0" fontId="2" fillId="6" borderId="19" xfId="0" applyFont="1" applyFill="1" applyBorder="1"/>
    <xf numFmtId="3" fontId="4" fillId="0" borderId="3" xfId="0" applyNumberFormat="1" applyFont="1" applyBorder="1" applyAlignment="1">
      <alignment vertical="top"/>
    </xf>
    <xf numFmtId="3" fontId="4" fillId="4" borderId="5" xfId="0" applyNumberFormat="1" applyFont="1" applyFill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4" fillId="5" borderId="3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5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horizontal="right" vertical="top"/>
    </xf>
    <xf numFmtId="3" fontId="4" fillId="5" borderId="9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0" borderId="3" xfId="0" applyNumberFormat="1" applyFont="1" applyBorder="1"/>
    <xf numFmtId="3" fontId="4" fillId="7" borderId="5" xfId="0" applyNumberFormat="1" applyFont="1" applyFill="1" applyBorder="1"/>
    <xf numFmtId="3" fontId="4" fillId="0" borderId="7" xfId="0" applyNumberFormat="1" applyFont="1" applyBorder="1"/>
    <xf numFmtId="0" fontId="5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E9E40A"/>
      <color rgb="FFCCFFCC"/>
      <color rgb="FFF9FAD2"/>
      <color rgb="FFFFFFFF"/>
      <color rgb="FF948B54"/>
      <color rgb="FFF2DDDC"/>
      <color rgb="FFEAF1DD"/>
      <color rgb="FF66FF66"/>
      <color rgb="FFFDE9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/>
  </sheetViews>
  <sheetFormatPr defaultRowHeight="11.25"/>
  <sheetData>
    <row r="1" spans="1:7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>
      <c r="A2" t="s">
        <v>15</v>
      </c>
      <c r="B2" t="s">
        <v>2</v>
      </c>
      <c r="C2">
        <v>6</v>
      </c>
      <c r="D2">
        <v>7</v>
      </c>
      <c r="E2">
        <v>8</v>
      </c>
      <c r="F2">
        <v>9</v>
      </c>
      <c r="G2">
        <v>10</v>
      </c>
    </row>
    <row r="3" spans="1:7">
      <c r="A3" t="s">
        <v>16</v>
      </c>
      <c r="B3" t="s">
        <v>3</v>
      </c>
      <c r="C3">
        <v>11</v>
      </c>
      <c r="D3">
        <v>12</v>
      </c>
      <c r="E3">
        <v>13</v>
      </c>
      <c r="F3">
        <v>14</v>
      </c>
      <c r="G3">
        <v>15</v>
      </c>
    </row>
    <row r="4" spans="1:7">
      <c r="A4" t="s">
        <v>17</v>
      </c>
      <c r="B4" t="s">
        <v>4</v>
      </c>
      <c r="C4">
        <v>16</v>
      </c>
      <c r="D4">
        <v>17</v>
      </c>
      <c r="E4">
        <v>18</v>
      </c>
      <c r="F4">
        <v>19</v>
      </c>
      <c r="G4">
        <v>20</v>
      </c>
    </row>
    <row r="5" spans="1:7">
      <c r="A5" t="s">
        <v>18</v>
      </c>
      <c r="B5" t="s">
        <v>5</v>
      </c>
      <c r="C5">
        <v>21</v>
      </c>
      <c r="D5">
        <v>22</v>
      </c>
      <c r="E5">
        <v>23</v>
      </c>
      <c r="F5">
        <v>24</v>
      </c>
      <c r="G5">
        <v>25</v>
      </c>
    </row>
    <row r="6" spans="1:7">
      <c r="A6" t="s">
        <v>19</v>
      </c>
      <c r="B6" t="s">
        <v>6</v>
      </c>
      <c r="C6">
        <v>26</v>
      </c>
      <c r="D6">
        <v>27</v>
      </c>
      <c r="E6">
        <v>28</v>
      </c>
      <c r="F6">
        <v>29</v>
      </c>
      <c r="G6">
        <v>30</v>
      </c>
    </row>
    <row r="7" spans="1:7">
      <c r="A7" s="1" t="s">
        <v>20</v>
      </c>
      <c r="B7" t="s">
        <v>7</v>
      </c>
      <c r="C7">
        <v>31</v>
      </c>
      <c r="D7">
        <v>32</v>
      </c>
      <c r="E7">
        <v>33</v>
      </c>
      <c r="F7">
        <v>34</v>
      </c>
      <c r="G7">
        <v>35</v>
      </c>
    </row>
    <row r="8" spans="1:7">
      <c r="A8" t="s">
        <v>21</v>
      </c>
      <c r="B8" t="s">
        <v>1</v>
      </c>
      <c r="C8">
        <v>36</v>
      </c>
      <c r="D8">
        <v>37</v>
      </c>
      <c r="E8">
        <v>38</v>
      </c>
      <c r="F8">
        <v>39</v>
      </c>
      <c r="G8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45"/>
  <sheetViews>
    <sheetView tabSelected="1" workbookViewId="0">
      <pane ySplit="2" topLeftCell="A3" activePane="bottomLeft" state="frozen"/>
      <selection pane="bottomLeft" activeCell="M11" sqref="M11"/>
    </sheetView>
  </sheetViews>
  <sheetFormatPr defaultRowHeight="11.25"/>
  <cols>
    <col min="1" max="1" width="20.33203125" customWidth="1"/>
    <col min="2" max="2" width="5.1640625" customWidth="1"/>
    <col min="3" max="3" width="36.6640625" customWidth="1"/>
    <col min="4" max="4" width="23.5" customWidth="1"/>
    <col min="5" max="6" width="11.83203125" hidden="1" customWidth="1"/>
    <col min="7" max="7" width="13.1640625" hidden="1" customWidth="1"/>
    <col min="8" max="8" width="12" hidden="1" customWidth="1"/>
    <col min="9" max="9" width="8.6640625" hidden="1" customWidth="1"/>
  </cols>
  <sheetData>
    <row r="1" spans="1:9" ht="42.75" customHeight="1" thickBot="1">
      <c r="A1" s="81" t="s">
        <v>112</v>
      </c>
      <c r="B1" s="81"/>
      <c r="C1" s="81"/>
      <c r="D1" s="2"/>
      <c r="E1" s="2"/>
      <c r="F1" s="2"/>
      <c r="G1" s="2"/>
      <c r="H1" s="2"/>
      <c r="I1" s="3"/>
    </row>
    <row r="2" spans="1:9" ht="26.25" thickBot="1">
      <c r="A2" s="4" t="s">
        <v>0</v>
      </c>
      <c r="B2" s="4"/>
      <c r="C2" s="4" t="s">
        <v>22</v>
      </c>
      <c r="D2" s="5" t="s">
        <v>1</v>
      </c>
      <c r="E2" s="5" t="s">
        <v>23</v>
      </c>
      <c r="F2" s="5" t="s">
        <v>24</v>
      </c>
      <c r="G2" s="5" t="s">
        <v>25</v>
      </c>
      <c r="H2" s="5" t="s">
        <v>26</v>
      </c>
      <c r="I2" s="6" t="s">
        <v>27</v>
      </c>
    </row>
    <row r="3" spans="1:9" ht="13.5" thickBot="1">
      <c r="A3" s="7" t="s">
        <v>28</v>
      </c>
      <c r="B3" s="7"/>
      <c r="C3" s="7"/>
      <c r="D3" s="8"/>
      <c r="E3" s="8"/>
      <c r="F3" s="8"/>
      <c r="G3" s="8"/>
      <c r="H3" s="8"/>
      <c r="I3" s="9"/>
    </row>
    <row r="4" spans="1:9">
      <c r="A4" s="24" t="s">
        <v>29</v>
      </c>
      <c r="B4" s="24"/>
      <c r="C4" s="24" t="s">
        <v>72</v>
      </c>
      <c r="D4" s="68">
        <v>1423.92</v>
      </c>
      <c r="E4" s="25">
        <v>1210.33</v>
      </c>
      <c r="F4" s="25">
        <v>1067.94</v>
      </c>
      <c r="G4" s="25">
        <v>996.74</v>
      </c>
      <c r="H4" s="25">
        <v>854.35</v>
      </c>
      <c r="I4" s="26">
        <v>711.96</v>
      </c>
    </row>
    <row r="5" spans="1:9">
      <c r="A5" s="27" t="s">
        <v>30</v>
      </c>
      <c r="B5" s="27"/>
      <c r="C5" s="27" t="s">
        <v>73</v>
      </c>
      <c r="D5" s="69">
        <v>1434.12</v>
      </c>
      <c r="E5" s="28">
        <v>1219</v>
      </c>
      <c r="F5" s="28">
        <v>1075.5899999999999</v>
      </c>
      <c r="G5" s="28">
        <v>1003.88</v>
      </c>
      <c r="H5" s="28">
        <v>860.47</v>
      </c>
      <c r="I5" s="29">
        <v>717.06</v>
      </c>
    </row>
    <row r="6" spans="1:9">
      <c r="A6" s="30" t="s">
        <v>31</v>
      </c>
      <c r="B6" s="30"/>
      <c r="C6" s="30" t="s">
        <v>74</v>
      </c>
      <c r="D6" s="70">
        <v>1007.76</v>
      </c>
      <c r="E6" s="31">
        <v>856.6</v>
      </c>
      <c r="F6" s="31">
        <v>755.82</v>
      </c>
      <c r="G6" s="31">
        <v>705.43</v>
      </c>
      <c r="H6" s="31">
        <v>604.66</v>
      </c>
      <c r="I6" s="32">
        <v>503.88</v>
      </c>
    </row>
    <row r="7" spans="1:9">
      <c r="A7" s="27" t="s">
        <v>32</v>
      </c>
      <c r="B7" s="27"/>
      <c r="C7" s="27" t="s">
        <v>75</v>
      </c>
      <c r="D7" s="69">
        <v>1066.92</v>
      </c>
      <c r="E7" s="28">
        <v>906.88</v>
      </c>
      <c r="F7" s="28">
        <v>800.19</v>
      </c>
      <c r="G7" s="28">
        <v>746.84</v>
      </c>
      <c r="H7" s="28">
        <v>640.15</v>
      </c>
      <c r="I7" s="29">
        <v>533.46</v>
      </c>
    </row>
    <row r="8" spans="1:9">
      <c r="A8" s="30" t="s">
        <v>33</v>
      </c>
      <c r="B8" s="30"/>
      <c r="C8" s="30" t="s">
        <v>76</v>
      </c>
      <c r="D8" s="70">
        <v>1066.92</v>
      </c>
      <c r="E8" s="31">
        <v>906.88</v>
      </c>
      <c r="F8" s="31">
        <v>800.19</v>
      </c>
      <c r="G8" s="31">
        <v>746.84</v>
      </c>
      <c r="H8" s="31">
        <v>640.15</v>
      </c>
      <c r="I8" s="32">
        <v>533.46</v>
      </c>
    </row>
    <row r="9" spans="1:9">
      <c r="A9" s="27" t="s">
        <v>34</v>
      </c>
      <c r="B9" s="27"/>
      <c r="C9" s="27" t="s">
        <v>77</v>
      </c>
      <c r="D9" s="69">
        <v>852.72</v>
      </c>
      <c r="E9" s="28">
        <v>724.81</v>
      </c>
      <c r="F9" s="28">
        <v>639.54</v>
      </c>
      <c r="G9" s="28">
        <v>596.9</v>
      </c>
      <c r="H9" s="28">
        <v>511.63</v>
      </c>
      <c r="I9" s="29">
        <v>426.36</v>
      </c>
    </row>
    <row r="10" spans="1:9">
      <c r="A10" s="30" t="s">
        <v>35</v>
      </c>
      <c r="B10" s="30"/>
      <c r="C10" s="30" t="s">
        <v>78</v>
      </c>
      <c r="D10" s="70">
        <v>911.88</v>
      </c>
      <c r="E10" s="31">
        <v>775.1</v>
      </c>
      <c r="F10" s="31">
        <v>683.91</v>
      </c>
      <c r="G10" s="31">
        <v>638.32000000000005</v>
      </c>
      <c r="H10" s="31">
        <v>547.13</v>
      </c>
      <c r="I10" s="32">
        <v>455.94</v>
      </c>
    </row>
    <row r="11" spans="1:9">
      <c r="A11" s="27" t="s">
        <v>36</v>
      </c>
      <c r="B11" s="27"/>
      <c r="C11" s="27" t="s">
        <v>79</v>
      </c>
      <c r="D11" s="69">
        <v>726.24</v>
      </c>
      <c r="E11" s="28">
        <v>617.29999999999995</v>
      </c>
      <c r="F11" s="28">
        <v>544.67999999999995</v>
      </c>
      <c r="G11" s="28">
        <v>508.37</v>
      </c>
      <c r="H11" s="28">
        <v>435.74</v>
      </c>
      <c r="I11" s="29">
        <v>363.12</v>
      </c>
    </row>
    <row r="12" spans="1:9">
      <c r="A12" s="30" t="s">
        <v>37</v>
      </c>
      <c r="B12" s="30"/>
      <c r="C12" s="30" t="s">
        <v>80</v>
      </c>
      <c r="D12" s="70">
        <v>809.88</v>
      </c>
      <c r="E12" s="31">
        <v>688.4</v>
      </c>
      <c r="F12" s="31">
        <v>607.41</v>
      </c>
      <c r="G12" s="31">
        <v>566.91999999999996</v>
      </c>
      <c r="H12" s="31">
        <v>485.93</v>
      </c>
      <c r="I12" s="32">
        <v>404.94</v>
      </c>
    </row>
    <row r="13" spans="1:9">
      <c r="A13" s="27" t="s">
        <v>38</v>
      </c>
      <c r="B13" s="27"/>
      <c r="C13" s="27" t="s">
        <v>81</v>
      </c>
      <c r="D13" s="69">
        <v>952.68</v>
      </c>
      <c r="E13" s="28">
        <v>809.78</v>
      </c>
      <c r="F13" s="28">
        <v>714.51</v>
      </c>
      <c r="G13" s="28">
        <v>666.88</v>
      </c>
      <c r="H13" s="28">
        <v>571.61</v>
      </c>
      <c r="I13" s="29">
        <v>476.34</v>
      </c>
    </row>
    <row r="14" spans="1:9">
      <c r="A14" s="30" t="s">
        <v>39</v>
      </c>
      <c r="B14" s="30"/>
      <c r="C14" s="30" t="s">
        <v>82</v>
      </c>
      <c r="D14" s="70">
        <v>1150.56</v>
      </c>
      <c r="E14" s="31">
        <v>977.98</v>
      </c>
      <c r="F14" s="31">
        <v>862.92</v>
      </c>
      <c r="G14" s="31">
        <v>805.39</v>
      </c>
      <c r="H14" s="31">
        <v>690.34</v>
      </c>
      <c r="I14" s="32">
        <v>575.28</v>
      </c>
    </row>
    <row r="15" spans="1:9">
      <c r="A15" s="27" t="s">
        <v>40</v>
      </c>
      <c r="B15" s="27"/>
      <c r="C15" s="27" t="s">
        <v>83</v>
      </c>
      <c r="D15" s="69">
        <v>830.28</v>
      </c>
      <c r="E15" s="28">
        <v>705.74</v>
      </c>
      <c r="F15" s="28">
        <v>622.71</v>
      </c>
      <c r="G15" s="28">
        <v>581.20000000000005</v>
      </c>
      <c r="H15" s="28">
        <v>498.17</v>
      </c>
      <c r="I15" s="29">
        <v>415.14</v>
      </c>
    </row>
    <row r="16" spans="1:9">
      <c r="A16" s="30" t="s">
        <v>41</v>
      </c>
      <c r="B16" s="30"/>
      <c r="C16" s="30" t="s">
        <v>84</v>
      </c>
      <c r="D16" s="70">
        <v>1124.04</v>
      </c>
      <c r="E16" s="31">
        <v>955.43</v>
      </c>
      <c r="F16" s="31">
        <v>843.03</v>
      </c>
      <c r="G16" s="31">
        <v>786.83</v>
      </c>
      <c r="H16" s="31">
        <v>674.42</v>
      </c>
      <c r="I16" s="32">
        <v>562.02</v>
      </c>
    </row>
    <row r="17" spans="1:9">
      <c r="A17" s="27" t="s">
        <v>42</v>
      </c>
      <c r="B17" s="27"/>
      <c r="C17" s="27" t="s">
        <v>85</v>
      </c>
      <c r="D17" s="69">
        <v>1128.1199999999999</v>
      </c>
      <c r="E17" s="28">
        <v>958.9</v>
      </c>
      <c r="F17" s="28">
        <v>846.09</v>
      </c>
      <c r="G17" s="28">
        <v>789.68</v>
      </c>
      <c r="H17" s="28">
        <v>676.87</v>
      </c>
      <c r="I17" s="29">
        <v>564.05999999999995</v>
      </c>
    </row>
    <row r="18" spans="1:9">
      <c r="A18" s="30" t="s">
        <v>43</v>
      </c>
      <c r="B18" s="30"/>
      <c r="C18" s="30" t="s">
        <v>86</v>
      </c>
      <c r="D18" s="70">
        <v>1085.28</v>
      </c>
      <c r="E18" s="31">
        <v>922.49</v>
      </c>
      <c r="F18" s="31">
        <v>813.96</v>
      </c>
      <c r="G18" s="31">
        <v>759.7</v>
      </c>
      <c r="H18" s="31">
        <v>651.16999999999996</v>
      </c>
      <c r="I18" s="32">
        <v>542.64</v>
      </c>
    </row>
    <row r="19" spans="1:9">
      <c r="A19" s="27" t="s">
        <v>44</v>
      </c>
      <c r="B19" s="27"/>
      <c r="C19" s="27" t="s">
        <v>87</v>
      </c>
      <c r="D19" s="69">
        <v>1058.76</v>
      </c>
      <c r="E19" s="28">
        <v>899.95</v>
      </c>
      <c r="F19" s="28">
        <v>794.07</v>
      </c>
      <c r="G19" s="28">
        <v>741.13</v>
      </c>
      <c r="H19" s="28">
        <v>635.26</v>
      </c>
      <c r="I19" s="29">
        <v>529.38</v>
      </c>
    </row>
    <row r="20" spans="1:9" ht="12" thickBot="1">
      <c r="A20" s="33" t="s">
        <v>45</v>
      </c>
      <c r="B20" s="33"/>
      <c r="C20" s="33" t="s">
        <v>88</v>
      </c>
      <c r="D20" s="71">
        <v>989.4</v>
      </c>
      <c r="E20" s="34">
        <v>840.99</v>
      </c>
      <c r="F20" s="34">
        <v>742.05</v>
      </c>
      <c r="G20" s="34">
        <v>692.58</v>
      </c>
      <c r="H20" s="34">
        <v>593.64</v>
      </c>
      <c r="I20" s="35">
        <v>494.7</v>
      </c>
    </row>
    <row r="21" spans="1:9" ht="13.5" thickBot="1">
      <c r="A21" s="10" t="s">
        <v>46</v>
      </c>
      <c r="B21" s="10"/>
      <c r="C21" s="36"/>
      <c r="D21" s="37"/>
      <c r="E21" s="37"/>
      <c r="F21" s="37"/>
      <c r="G21" s="37"/>
      <c r="H21" s="37"/>
      <c r="I21" s="38"/>
    </row>
    <row r="22" spans="1:9">
      <c r="A22" s="39" t="s">
        <v>47</v>
      </c>
      <c r="B22" s="65"/>
      <c r="C22" s="40" t="s">
        <v>89</v>
      </c>
      <c r="D22" s="72">
        <v>1357.53</v>
      </c>
      <c r="E22" s="41">
        <v>1153.9000000000001</v>
      </c>
      <c r="F22" s="41">
        <v>1018.15</v>
      </c>
      <c r="G22" s="41">
        <v>950.27</v>
      </c>
      <c r="H22" s="41">
        <v>814.52</v>
      </c>
      <c r="I22" s="42">
        <v>678.77</v>
      </c>
    </row>
    <row r="23" spans="1:9" s="12" customFormat="1">
      <c r="A23" s="17" t="s">
        <v>66</v>
      </c>
      <c r="B23" s="64" t="s">
        <v>65</v>
      </c>
      <c r="C23" s="18" t="s">
        <v>90</v>
      </c>
      <c r="D23" s="73">
        <f>D22*2</f>
        <v>2715.06</v>
      </c>
      <c r="E23" s="19">
        <f t="shared" ref="E23:I23" si="0">E22*2</f>
        <v>2307.8000000000002</v>
      </c>
      <c r="F23" s="19">
        <f t="shared" si="0"/>
        <v>2036.3</v>
      </c>
      <c r="G23" s="19">
        <f t="shared" si="0"/>
        <v>1900.54</v>
      </c>
      <c r="H23" s="19">
        <f t="shared" si="0"/>
        <v>1629.04</v>
      </c>
      <c r="I23" s="43">
        <f t="shared" si="0"/>
        <v>1357.54</v>
      </c>
    </row>
    <row r="24" spans="1:9">
      <c r="A24" s="44" t="s">
        <v>48</v>
      </c>
      <c r="B24" s="66"/>
      <c r="C24" s="45" t="s">
        <v>91</v>
      </c>
      <c r="D24" s="74">
        <v>1956.39</v>
      </c>
      <c r="E24" s="46">
        <v>1662.93</v>
      </c>
      <c r="F24" s="46">
        <v>1467.29</v>
      </c>
      <c r="G24" s="46">
        <v>1369.47</v>
      </c>
      <c r="H24" s="46">
        <v>1173.83</v>
      </c>
      <c r="I24" s="47">
        <v>978.2</v>
      </c>
    </row>
    <row r="25" spans="1:9" s="12" customFormat="1">
      <c r="A25" s="13" t="s">
        <v>67</v>
      </c>
      <c r="B25" s="64" t="s">
        <v>65</v>
      </c>
      <c r="C25" s="14" t="s">
        <v>92</v>
      </c>
      <c r="D25" s="75">
        <f>D24*2</f>
        <v>3912.78</v>
      </c>
      <c r="E25" s="15">
        <f t="shared" ref="E25:I25" si="1">E24*2</f>
        <v>3325.86</v>
      </c>
      <c r="F25" s="15">
        <f t="shared" si="1"/>
        <v>2934.58</v>
      </c>
      <c r="G25" s="15">
        <f t="shared" si="1"/>
        <v>2738.94</v>
      </c>
      <c r="H25" s="15">
        <f t="shared" si="1"/>
        <v>2347.66</v>
      </c>
      <c r="I25" s="16">
        <f t="shared" si="1"/>
        <v>1956.4</v>
      </c>
    </row>
    <row r="26" spans="1:9">
      <c r="A26" s="44" t="s">
        <v>49</v>
      </c>
      <c r="B26" s="66"/>
      <c r="C26" s="45" t="s">
        <v>93</v>
      </c>
      <c r="D26" s="74">
        <v>2763.4</v>
      </c>
      <c r="E26" s="46">
        <v>2348.89</v>
      </c>
      <c r="F26" s="46">
        <v>2072.5500000000002</v>
      </c>
      <c r="G26" s="46">
        <v>1934.3799999999999</v>
      </c>
      <c r="H26" s="46">
        <v>1658.04</v>
      </c>
      <c r="I26" s="47">
        <v>1381.7</v>
      </c>
    </row>
    <row r="27" spans="1:9" s="12" customFormat="1">
      <c r="A27" s="13" t="s">
        <v>50</v>
      </c>
      <c r="B27" s="62"/>
      <c r="C27" s="14" t="s">
        <v>94</v>
      </c>
      <c r="D27" s="75">
        <v>1743.23</v>
      </c>
      <c r="E27" s="15">
        <v>1481.7455</v>
      </c>
      <c r="F27" s="15">
        <v>1307.4225000000001</v>
      </c>
      <c r="G27" s="15">
        <v>1220.261</v>
      </c>
      <c r="H27" s="15">
        <v>1045.9379999999999</v>
      </c>
      <c r="I27" s="16">
        <v>871.61500000000001</v>
      </c>
    </row>
    <row r="28" spans="1:9">
      <c r="A28" s="44" t="s">
        <v>51</v>
      </c>
      <c r="B28" s="66"/>
      <c r="C28" s="45" t="s">
        <v>95</v>
      </c>
      <c r="D28" s="74">
        <v>2394.61</v>
      </c>
      <c r="E28" s="46">
        <v>2035.4185</v>
      </c>
      <c r="F28" s="46">
        <v>1795.9575</v>
      </c>
      <c r="G28" s="46">
        <v>1676.2270000000001</v>
      </c>
      <c r="H28" s="46">
        <v>1436.7660000000001</v>
      </c>
      <c r="I28" s="47">
        <v>1197.3050000000001</v>
      </c>
    </row>
    <row r="29" spans="1:9" s="12" customFormat="1">
      <c r="A29" s="13" t="s">
        <v>52</v>
      </c>
      <c r="B29" s="62"/>
      <c r="C29" s="14" t="s">
        <v>96</v>
      </c>
      <c r="D29" s="75">
        <v>1313.01</v>
      </c>
      <c r="E29" s="15">
        <v>1116.06</v>
      </c>
      <c r="F29" s="15">
        <v>984.76</v>
      </c>
      <c r="G29" s="15">
        <v>919.11</v>
      </c>
      <c r="H29" s="15">
        <v>787.81</v>
      </c>
      <c r="I29" s="16">
        <v>656.51</v>
      </c>
    </row>
    <row r="30" spans="1:9">
      <c r="A30" s="44" t="s">
        <v>68</v>
      </c>
      <c r="B30" s="64" t="s">
        <v>65</v>
      </c>
      <c r="C30" s="45" t="s">
        <v>97</v>
      </c>
      <c r="D30" s="74">
        <f>D29*2</f>
        <v>2626.02</v>
      </c>
      <c r="E30" s="46">
        <f t="shared" ref="E30:I30" si="2">E29*2</f>
        <v>2232.12</v>
      </c>
      <c r="F30" s="46">
        <f t="shared" si="2"/>
        <v>1969.52</v>
      </c>
      <c r="G30" s="46">
        <f t="shared" si="2"/>
        <v>1838.22</v>
      </c>
      <c r="H30" s="46">
        <f t="shared" si="2"/>
        <v>1575.62</v>
      </c>
      <c r="I30" s="47">
        <f t="shared" si="2"/>
        <v>1313.02</v>
      </c>
    </row>
    <row r="31" spans="1:9" s="12" customFormat="1">
      <c r="A31" s="13" t="s">
        <v>53</v>
      </c>
      <c r="B31" s="62"/>
      <c r="C31" s="14" t="s">
        <v>98</v>
      </c>
      <c r="D31" s="75">
        <v>1560.32</v>
      </c>
      <c r="E31" s="15">
        <v>1326.27</v>
      </c>
      <c r="F31" s="15">
        <v>1170.24</v>
      </c>
      <c r="G31" s="15">
        <v>1092.22</v>
      </c>
      <c r="H31" s="15">
        <v>936.19</v>
      </c>
      <c r="I31" s="16">
        <v>780.16</v>
      </c>
    </row>
    <row r="32" spans="1:9">
      <c r="A32" s="44" t="s">
        <v>69</v>
      </c>
      <c r="B32" s="64" t="s">
        <v>65</v>
      </c>
      <c r="C32" s="45" t="s">
        <v>99</v>
      </c>
      <c r="D32" s="74">
        <f>D31*2</f>
        <v>3120.64</v>
      </c>
      <c r="E32" s="46">
        <f t="shared" ref="E32:I32" si="3">E31*2</f>
        <v>2652.54</v>
      </c>
      <c r="F32" s="46">
        <f t="shared" si="3"/>
        <v>2340.48</v>
      </c>
      <c r="G32" s="46">
        <f t="shared" si="3"/>
        <v>2184.44</v>
      </c>
      <c r="H32" s="46">
        <f t="shared" si="3"/>
        <v>1872.38</v>
      </c>
      <c r="I32" s="47">
        <f t="shared" si="3"/>
        <v>1560.32</v>
      </c>
    </row>
    <row r="33" spans="1:9" s="12" customFormat="1">
      <c r="A33" s="13" t="s">
        <v>54</v>
      </c>
      <c r="B33" s="62"/>
      <c r="C33" s="14" t="s">
        <v>100</v>
      </c>
      <c r="D33" s="75">
        <v>2237.41</v>
      </c>
      <c r="E33" s="15">
        <v>1901.7984999999999</v>
      </c>
      <c r="F33" s="15">
        <v>1678.0574999999999</v>
      </c>
      <c r="G33" s="15">
        <v>1566.1869999999999</v>
      </c>
      <c r="H33" s="15">
        <v>1342.4459999999999</v>
      </c>
      <c r="I33" s="16">
        <v>1118.7049999999999</v>
      </c>
    </row>
    <row r="34" spans="1:9">
      <c r="A34" s="44" t="s">
        <v>55</v>
      </c>
      <c r="B34" s="66"/>
      <c r="C34" s="45" t="s">
        <v>101</v>
      </c>
      <c r="D34" s="74">
        <v>1634.27</v>
      </c>
      <c r="E34" s="46">
        <v>1389.13</v>
      </c>
      <c r="F34" s="46">
        <v>1225.7</v>
      </c>
      <c r="G34" s="46">
        <v>1143.99</v>
      </c>
      <c r="H34" s="46">
        <v>980.56</v>
      </c>
      <c r="I34" s="47">
        <v>817.14</v>
      </c>
    </row>
    <row r="35" spans="1:9" s="12" customFormat="1">
      <c r="A35" s="13" t="s">
        <v>70</v>
      </c>
      <c r="B35" s="64" t="s">
        <v>65</v>
      </c>
      <c r="C35" s="14" t="s">
        <v>102</v>
      </c>
      <c r="D35" s="75">
        <f>D34*2</f>
        <v>3268.54</v>
      </c>
      <c r="E35" s="15">
        <f t="shared" ref="E35:I35" si="4">E34*2</f>
        <v>2778.26</v>
      </c>
      <c r="F35" s="15">
        <f t="shared" si="4"/>
        <v>2451.4</v>
      </c>
      <c r="G35" s="15">
        <f t="shared" si="4"/>
        <v>2287.98</v>
      </c>
      <c r="H35" s="15">
        <f t="shared" si="4"/>
        <v>1961.12</v>
      </c>
      <c r="I35" s="16">
        <f t="shared" si="4"/>
        <v>1634.28</v>
      </c>
    </row>
    <row r="36" spans="1:9">
      <c r="A36" s="44" t="s">
        <v>56</v>
      </c>
      <c r="B36" s="66"/>
      <c r="C36" s="45" t="s">
        <v>103</v>
      </c>
      <c r="D36" s="74">
        <v>2180.85</v>
      </c>
      <c r="E36" s="46">
        <v>1853.7224999999999</v>
      </c>
      <c r="F36" s="46">
        <v>1635.6374999999998</v>
      </c>
      <c r="G36" s="46">
        <v>1526.5949999999998</v>
      </c>
      <c r="H36" s="46">
        <v>1308.51</v>
      </c>
      <c r="I36" s="47">
        <v>1090.425</v>
      </c>
    </row>
    <row r="37" spans="1:9" s="12" customFormat="1">
      <c r="A37" s="13" t="s">
        <v>57</v>
      </c>
      <c r="B37" s="62"/>
      <c r="C37" s="14" t="s">
        <v>104</v>
      </c>
      <c r="D37" s="75">
        <v>3297.35</v>
      </c>
      <c r="E37" s="15">
        <v>2802.7474999999999</v>
      </c>
      <c r="F37" s="15">
        <v>2473.0124999999998</v>
      </c>
      <c r="G37" s="15">
        <v>2308.145</v>
      </c>
      <c r="H37" s="15">
        <v>1978.4099999999999</v>
      </c>
      <c r="I37" s="16">
        <v>1648.675</v>
      </c>
    </row>
    <row r="38" spans="1:9">
      <c r="A38" s="44" t="s">
        <v>58</v>
      </c>
      <c r="B38" s="66"/>
      <c r="C38" s="45" t="s">
        <v>105</v>
      </c>
      <c r="D38" s="74">
        <v>3297.35</v>
      </c>
      <c r="E38" s="46">
        <v>2802.7474999999999</v>
      </c>
      <c r="F38" s="46">
        <v>2473.0124999999998</v>
      </c>
      <c r="G38" s="46">
        <v>2308.145</v>
      </c>
      <c r="H38" s="46">
        <v>1978.4099999999999</v>
      </c>
      <c r="I38" s="47">
        <v>1648.675</v>
      </c>
    </row>
    <row r="39" spans="1:9" s="12" customFormat="1">
      <c r="A39" s="13" t="s">
        <v>59</v>
      </c>
      <c r="B39" s="62"/>
      <c r="C39" s="14" t="s">
        <v>106</v>
      </c>
      <c r="D39" s="75">
        <v>4291.57</v>
      </c>
      <c r="E39" s="15">
        <v>3647.83</v>
      </c>
      <c r="F39" s="15">
        <v>3218.68</v>
      </c>
      <c r="G39" s="15">
        <v>3004.1</v>
      </c>
      <c r="H39" s="15">
        <v>2574.94</v>
      </c>
      <c r="I39" s="16">
        <v>2145.79</v>
      </c>
    </row>
    <row r="40" spans="1:9">
      <c r="A40" s="44" t="s">
        <v>71</v>
      </c>
      <c r="B40" s="64" t="s">
        <v>65</v>
      </c>
      <c r="C40" s="48" t="s">
        <v>107</v>
      </c>
      <c r="D40" s="76">
        <f>D39*2</f>
        <v>8583.14</v>
      </c>
      <c r="E40" s="49">
        <f t="shared" ref="E40:I40" si="5">E39*2</f>
        <v>7295.66</v>
      </c>
      <c r="F40" s="49">
        <f t="shared" si="5"/>
        <v>6437.36</v>
      </c>
      <c r="G40" s="49">
        <f t="shared" si="5"/>
        <v>6008.2</v>
      </c>
      <c r="H40" s="49">
        <f t="shared" si="5"/>
        <v>5149.88</v>
      </c>
      <c r="I40" s="50">
        <f t="shared" si="5"/>
        <v>4291.58</v>
      </c>
    </row>
    <row r="41" spans="1:9" s="12" customFormat="1" ht="12" thickBot="1">
      <c r="A41" s="20" t="s">
        <v>60</v>
      </c>
      <c r="B41" s="63"/>
      <c r="C41" s="21" t="s">
        <v>108</v>
      </c>
      <c r="D41" s="77">
        <v>2890</v>
      </c>
      <c r="E41" s="22">
        <v>2456.5</v>
      </c>
      <c r="F41" s="22">
        <v>2167.5</v>
      </c>
      <c r="G41" s="22">
        <v>2022.9999999999998</v>
      </c>
      <c r="H41" s="22">
        <v>1734</v>
      </c>
      <c r="I41" s="23">
        <v>1445</v>
      </c>
    </row>
    <row r="42" spans="1:9" ht="13.5" thickBot="1">
      <c r="A42" s="11" t="s">
        <v>61</v>
      </c>
      <c r="B42" s="67"/>
      <c r="C42" s="51"/>
      <c r="D42" s="51"/>
      <c r="E42" s="51"/>
      <c r="F42" s="51"/>
      <c r="G42" s="51"/>
      <c r="H42" s="51"/>
      <c r="I42" s="52"/>
    </row>
    <row r="43" spans="1:9">
      <c r="A43" s="53" t="s">
        <v>62</v>
      </c>
      <c r="B43" s="53"/>
      <c r="C43" s="53" t="s">
        <v>109</v>
      </c>
      <c r="D43" s="78">
        <v>390</v>
      </c>
      <c r="E43" s="54">
        <v>331.5</v>
      </c>
      <c r="F43" s="54">
        <v>292.5</v>
      </c>
      <c r="G43" s="54">
        <v>273</v>
      </c>
      <c r="H43" s="54">
        <v>234</v>
      </c>
      <c r="I43" s="55">
        <v>195</v>
      </c>
    </row>
    <row r="44" spans="1:9">
      <c r="A44" s="56" t="s">
        <v>63</v>
      </c>
      <c r="B44" s="56"/>
      <c r="C44" s="56" t="s">
        <v>110</v>
      </c>
      <c r="D44" s="79">
        <v>1531</v>
      </c>
      <c r="E44" s="57">
        <v>1301.3499999999999</v>
      </c>
      <c r="F44" s="57">
        <v>1148.25</v>
      </c>
      <c r="G44" s="57">
        <v>1071.7</v>
      </c>
      <c r="H44" s="57">
        <v>918.6</v>
      </c>
      <c r="I44" s="58">
        <v>765.5</v>
      </c>
    </row>
    <row r="45" spans="1:9" ht="12" thickBot="1">
      <c r="A45" s="59" t="s">
        <v>64</v>
      </c>
      <c r="B45" s="59"/>
      <c r="C45" s="59" t="s">
        <v>111</v>
      </c>
      <c r="D45" s="80">
        <v>669</v>
      </c>
      <c r="E45" s="60">
        <v>568.65</v>
      </c>
      <c r="F45" s="60">
        <v>501.75</v>
      </c>
      <c r="G45" s="60">
        <v>468.29999999999995</v>
      </c>
      <c r="H45" s="60">
        <v>401.4</v>
      </c>
      <c r="I45" s="61">
        <v>334.5</v>
      </c>
    </row>
  </sheetData>
  <protectedRanges>
    <protectedRange sqref="A4:I22 C23:I23 A24:I24 A31:I31 A30 C30:I30 A33:I34 A32 C32:I32 A36:I39 A35 C35:I35 A41:I41 A40 C40:I40 A26:I29 A25 C25:I25" name="Цены номенклатуры"/>
  </protectedRanges>
  <autoFilter ref="A2:I2">
    <filterColumn colId="1"/>
  </autoFilter>
  <mergeCells count="1">
    <mergeCell ref="A1:C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TESORI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Золотков Александр Сергеевич</dc:creator>
  <cp:lastModifiedBy>Klinlp</cp:lastModifiedBy>
  <cp:revision>1</cp:revision>
  <cp:lastPrinted>2016-04-14T10:14:59Z</cp:lastPrinted>
  <dcterms:created xsi:type="dcterms:W3CDTF">2016-04-12T11:07:09Z</dcterms:created>
  <dcterms:modified xsi:type="dcterms:W3CDTF">2017-07-01T11:48:39Z</dcterms:modified>
</cp:coreProperties>
</file>